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120" activeTab="0"/>
  </bookViews>
  <sheets>
    <sheet name="CONSOLIDADA" sheetId="1" r:id="rId1"/>
  </sheets>
  <definedNames>
    <definedName name="_xlnm.Print_Area" localSheetId="0">'CONSOLIDADA'!$B$1:$S$11</definedName>
    <definedName name="_xlnm.Print_Titles" localSheetId="0">'CONSOLIDADA'!$8:$9</definedName>
  </definedNames>
  <calcPr fullCalcOnLoad="1"/>
</workbook>
</file>

<file path=xl/sharedStrings.xml><?xml version="1.0" encoding="utf-8"?>
<sst xmlns="http://schemas.openxmlformats.org/spreadsheetml/2006/main" count="48" uniqueCount="41">
  <si>
    <t>MINISTÉRIO DA EDUCAÇÃO</t>
  </si>
  <si>
    <t>SECRETARIA EXECUTIVA</t>
  </si>
  <si>
    <t>SUBSECRETARIA DE PLANEJAMENTO E ORÇAMENTO</t>
  </si>
  <si>
    <t>COORDENAÇÃO GERAL DE FINANÇAS</t>
  </si>
  <si>
    <t>COORD. DE ELAB. E ACOMP. DA PROGRAMAÇÃO FINANCEIRA</t>
  </si>
  <si>
    <t>Até</t>
  </si>
  <si>
    <t>A</t>
  </si>
  <si>
    <t>B</t>
  </si>
  <si>
    <t>C</t>
  </si>
  <si>
    <t>D</t>
  </si>
  <si>
    <t>E</t>
  </si>
  <si>
    <t>F</t>
  </si>
  <si>
    <t>X</t>
  </si>
  <si>
    <t>Y</t>
  </si>
  <si>
    <t>G=A+B</t>
  </si>
  <si>
    <t>H=C+D</t>
  </si>
  <si>
    <t>I=X-G</t>
  </si>
  <si>
    <t>J=X-H</t>
  </si>
  <si>
    <t>K=Y-G</t>
  </si>
  <si>
    <t>L=Y-H</t>
  </si>
  <si>
    <t xml:space="preserve"> EMPENHOS EMITIDOS</t>
  </si>
  <si>
    <t>VALORES EXECUTADOS</t>
  </si>
  <si>
    <t>VALORES PAGOS</t>
  </si>
  <si>
    <t xml:space="preserve">TOTAL </t>
  </si>
  <si>
    <t>LIMITE</t>
  </si>
  <si>
    <t>TOTAL</t>
  </si>
  <si>
    <t>ATÉ  JUNHO</t>
  </si>
  <si>
    <t>ATÉ DEZEMBRO</t>
  </si>
  <si>
    <t>Diárias</t>
  </si>
  <si>
    <t>Passagens</t>
  </si>
  <si>
    <t xml:space="preserve">EMPENHOS EMITIDOS </t>
  </si>
  <si>
    <t>EXECUTADO</t>
  </si>
  <si>
    <t>PAGOS</t>
  </si>
  <si>
    <t>Até Junho</t>
  </si>
  <si>
    <t>Até Dezembro</t>
  </si>
  <si>
    <t>Emitidos</t>
  </si>
  <si>
    <t>Executados</t>
  </si>
  <si>
    <t>Lim-Emp</t>
  </si>
  <si>
    <t>Lim-Exec</t>
  </si>
  <si>
    <t>UNIVERSIDADES</t>
  </si>
  <si>
    <t>HOSPITAIS UNIVERSITÁRIOS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</si>
</sst>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_);_(* \(#,##0.00\);_(* \-??_);_(@_)"/>
    <numFmt numFmtId="165" formatCode="d&quot; de &quot;mmm&quot; de &quot;yy"/>
    <numFmt numFmtId="166" formatCode="_(* #,##0_);_(* \(#,##0\);_(* \-??_);_(@_)"/>
    <numFmt numFmtId="167" formatCode="#,##0.0000_);[Red]\(#,##0.0000\)"/>
    <numFmt numFmtId="168" formatCode="#,##0;[Red]\-#,##0"/>
    <numFmt numFmtId="169" formatCode="&quot;R$ &quot;#,##0_);[Red]&quot;(R$ &quot;#,##0\)"/>
    <numFmt numFmtId="170" formatCode="&quot;R$ &quot;#,##0;[Red]&quot;R$ &quot;#,##0"/>
    <numFmt numFmtId="171" formatCode="#,##0.000_);[Red]\(#,##0.000\)"/>
    <numFmt numFmtId="172" formatCode="#,##0.0_);[Red]\(#,##0.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#,##0.0;[Red]\-#,##0.0"/>
    <numFmt numFmtId="177" formatCode="#,##0.00;[Red]\-#,##0.00"/>
    <numFmt numFmtId="178" formatCode="#,##0.000;[Red]\-#,##0.000"/>
    <numFmt numFmtId="179" formatCode="0.00_);[Red]\(0.00\)"/>
    <numFmt numFmtId="180" formatCode="[$-416]dddd\,\ d&quot; de &quot;mmmm&quot; de &quot;yyyy"/>
  </numFmts>
  <fonts count="7">
    <font>
      <sz val="10"/>
      <name val="Arial"/>
      <family val="0"/>
    </font>
    <font>
      <b/>
      <sz val="8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8"/>
      </left>
      <right style="thin">
        <color indexed="8"/>
      </right>
      <top style="thin"/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3" fillId="0" borderId="0" xfId="18" applyFon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" fontId="2" fillId="0" borderId="11" xfId="18" applyNumberFormat="1" applyFont="1" applyBorder="1" applyAlignment="1">
      <alignment horizontal="right" vertical="center" wrapText="1"/>
    </xf>
    <xf numFmtId="4" fontId="2" fillId="0" borderId="10" xfId="18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vertical="center" wrapText="1"/>
    </xf>
    <xf numFmtId="4" fontId="2" fillId="0" borderId="13" xfId="18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40" fontId="4" fillId="0" borderId="15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4" fontId="2" fillId="0" borderId="17" xfId="18" applyNumberFormat="1" applyFont="1" applyBorder="1" applyAlignment="1">
      <alignment horizontal="right" vertical="center" wrapText="1"/>
    </xf>
    <xf numFmtId="4" fontId="2" fillId="0" borderId="16" xfId="18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vertical="center" wrapText="1"/>
    </xf>
    <xf numFmtId="4" fontId="2" fillId="0" borderId="19" xfId="18" applyNumberFormat="1" applyFont="1" applyBorder="1" applyAlignment="1">
      <alignment horizontal="right" vertical="center" wrapText="1"/>
    </xf>
    <xf numFmtId="4" fontId="4" fillId="0" borderId="20" xfId="0" applyNumberFormat="1" applyFont="1" applyBorder="1" applyAlignment="1">
      <alignment vertical="center" wrapText="1"/>
    </xf>
    <xf numFmtId="4" fontId="4" fillId="0" borderId="21" xfId="0" applyNumberFormat="1" applyFont="1" applyBorder="1" applyAlignment="1">
      <alignment vertical="center" wrapText="1"/>
    </xf>
    <xf numFmtId="40" fontId="4" fillId="0" borderId="21" xfId="0" applyNumberFormat="1" applyFont="1" applyBorder="1" applyAlignment="1">
      <alignment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4" fontId="5" fillId="2" borderId="23" xfId="18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3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O24" sqref="O24"/>
    </sheetView>
  </sheetViews>
  <sheetFormatPr defaultColWidth="9.140625" defaultRowHeight="12.75"/>
  <cols>
    <col min="1" max="1" width="3.00390625" style="0" customWidth="1"/>
    <col min="2" max="2" width="12.57421875" style="0" customWidth="1"/>
    <col min="3" max="3" width="11.28125" style="2" customWidth="1"/>
    <col min="4" max="5" width="11.00390625" style="2" customWidth="1"/>
    <col min="6" max="6" width="11.00390625" style="3" customWidth="1"/>
    <col min="7" max="7" width="12.7109375" style="3" hidden="1" customWidth="1"/>
    <col min="8" max="8" width="11.7109375" style="3" hidden="1" customWidth="1"/>
    <col min="9" max="9" width="17.7109375" style="0" hidden="1" customWidth="1"/>
    <col min="10" max="11" width="13.7109375" style="0" hidden="1" customWidth="1"/>
    <col min="12" max="12" width="10.8515625" style="0" customWidth="1"/>
    <col min="13" max="13" width="11.7109375" style="0" customWidth="1"/>
    <col min="14" max="14" width="10.8515625" style="4" customWidth="1"/>
    <col min="15" max="15" width="10.57421875" style="4" customWidth="1"/>
    <col min="16" max="16" width="11.140625" style="4" customWidth="1"/>
    <col min="17" max="17" width="11.421875" style="4" customWidth="1"/>
    <col min="18" max="18" width="11.57421875" style="0" customWidth="1"/>
    <col min="19" max="19" width="12.00390625" style="0" customWidth="1"/>
  </cols>
  <sheetData>
    <row r="1" ht="12.75">
      <c r="B1" s="1" t="s">
        <v>0</v>
      </c>
    </row>
    <row r="2" ht="12.75">
      <c r="B2" s="1" t="s">
        <v>1</v>
      </c>
    </row>
    <row r="3" spans="2:5" ht="12.75">
      <c r="B3" s="1" t="s">
        <v>2</v>
      </c>
      <c r="C3" s="5"/>
      <c r="D3" s="5"/>
      <c r="E3" s="5"/>
    </row>
    <row r="4" spans="2:5" ht="12.75">
      <c r="B4" s="1" t="s">
        <v>3</v>
      </c>
      <c r="C4" s="5"/>
      <c r="D4" s="5"/>
      <c r="E4" s="5"/>
    </row>
    <row r="5" spans="2:5" ht="12.75">
      <c r="B5" s="1" t="s">
        <v>4</v>
      </c>
      <c r="C5" s="5"/>
      <c r="D5" s="5"/>
      <c r="E5" s="5"/>
    </row>
    <row r="6" spans="2:19" ht="13.5" thickBot="1">
      <c r="B6" s="1"/>
      <c r="F6" s="5"/>
      <c r="G6" s="5"/>
      <c r="H6" s="5"/>
      <c r="R6" s="6" t="s">
        <v>5</v>
      </c>
      <c r="S6" s="7">
        <v>40710</v>
      </c>
    </row>
    <row r="7" spans="2:19" ht="14.25" thickBot="1" thickTop="1">
      <c r="B7" s="41"/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9"/>
      <c r="J7" s="9"/>
      <c r="K7" s="9"/>
      <c r="L7" s="9" t="s">
        <v>12</v>
      </c>
      <c r="M7" s="9" t="s">
        <v>13</v>
      </c>
      <c r="N7" s="9" t="s">
        <v>14</v>
      </c>
      <c r="O7" s="9" t="s">
        <v>15</v>
      </c>
      <c r="P7" s="9" t="s">
        <v>16</v>
      </c>
      <c r="Q7" s="9" t="s">
        <v>17</v>
      </c>
      <c r="R7" s="9" t="s">
        <v>18</v>
      </c>
      <c r="S7" s="9" t="s">
        <v>19</v>
      </c>
    </row>
    <row r="8" spans="1:19" ht="13.5" customHeight="1" thickBot="1" thickTop="1">
      <c r="A8" s="10"/>
      <c r="B8" s="42"/>
      <c r="C8" s="43" t="s">
        <v>20</v>
      </c>
      <c r="D8" s="44"/>
      <c r="E8" s="43" t="s">
        <v>21</v>
      </c>
      <c r="F8" s="44"/>
      <c r="G8" s="43" t="s">
        <v>22</v>
      </c>
      <c r="H8" s="44"/>
      <c r="I8" s="43" t="s">
        <v>23</v>
      </c>
      <c r="J8" s="49"/>
      <c r="K8" s="44"/>
      <c r="L8" s="43" t="s">
        <v>24</v>
      </c>
      <c r="M8" s="44"/>
      <c r="N8" s="45" t="s">
        <v>25</v>
      </c>
      <c r="O8" s="46"/>
      <c r="P8" s="47" t="s">
        <v>26</v>
      </c>
      <c r="Q8" s="48"/>
      <c r="R8" s="47" t="s">
        <v>27</v>
      </c>
      <c r="S8" s="48"/>
    </row>
    <row r="9" spans="1:19" ht="15.75" customHeight="1" thickTop="1">
      <c r="A9" s="10"/>
      <c r="B9" s="42"/>
      <c r="C9" s="12" t="s">
        <v>28</v>
      </c>
      <c r="D9" s="13" t="s">
        <v>29</v>
      </c>
      <c r="E9" s="12" t="s">
        <v>28</v>
      </c>
      <c r="F9" s="13" t="s">
        <v>29</v>
      </c>
      <c r="G9" s="12" t="s">
        <v>28</v>
      </c>
      <c r="H9" s="13" t="s">
        <v>29</v>
      </c>
      <c r="I9" s="14" t="s">
        <v>30</v>
      </c>
      <c r="J9" s="15" t="s">
        <v>31</v>
      </c>
      <c r="K9" s="16" t="s">
        <v>32</v>
      </c>
      <c r="L9" s="16" t="s">
        <v>33</v>
      </c>
      <c r="M9" s="16" t="s">
        <v>34</v>
      </c>
      <c r="N9" s="17" t="s">
        <v>35</v>
      </c>
      <c r="O9" s="16" t="s">
        <v>36</v>
      </c>
      <c r="P9" s="18" t="s">
        <v>37</v>
      </c>
      <c r="Q9" s="11" t="s">
        <v>38</v>
      </c>
      <c r="R9" s="18" t="s">
        <v>37</v>
      </c>
      <c r="S9" s="11" t="s">
        <v>38</v>
      </c>
    </row>
    <row r="10" spans="1:19" s="28" customFormat="1" ht="23.25" customHeight="1">
      <c r="A10" s="19"/>
      <c r="B10" s="20" t="s">
        <v>39</v>
      </c>
      <c r="C10" s="21">
        <v>35650772.37</v>
      </c>
      <c r="D10" s="22">
        <v>28659981.57</v>
      </c>
      <c r="E10" s="21">
        <v>22419453.72</v>
      </c>
      <c r="F10" s="22">
        <v>13294845.490000002</v>
      </c>
      <c r="G10" s="23">
        <v>22432537.34</v>
      </c>
      <c r="H10" s="24">
        <v>12581422.859999994</v>
      </c>
      <c r="I10" s="25">
        <v>35650772.37</v>
      </c>
      <c r="J10" s="26">
        <v>22419453.72</v>
      </c>
      <c r="K10" s="26">
        <v>22432537.34</v>
      </c>
      <c r="L10" s="25">
        <v>77133132</v>
      </c>
      <c r="M10" s="26">
        <v>154266263</v>
      </c>
      <c r="N10" s="26">
        <v>64310753.93999999</v>
      </c>
      <c r="O10" s="26">
        <v>35714299.21</v>
      </c>
      <c r="P10" s="27">
        <v>12822378.06</v>
      </c>
      <c r="Q10" s="27">
        <v>41418832.78999999</v>
      </c>
      <c r="R10" s="27">
        <v>89955509.05999996</v>
      </c>
      <c r="S10" s="27">
        <v>118551963.78999998</v>
      </c>
    </row>
    <row r="11" spans="1:19" s="28" customFormat="1" ht="22.5" customHeight="1">
      <c r="A11" s="19"/>
      <c r="B11" s="29" t="s">
        <v>40</v>
      </c>
      <c r="C11" s="30">
        <v>91274.58</v>
      </c>
      <c r="D11" s="31">
        <v>139394.79</v>
      </c>
      <c r="E11" s="30">
        <v>41783.14</v>
      </c>
      <c r="F11" s="31">
        <v>42901.54</v>
      </c>
      <c r="G11" s="32">
        <v>41783.14</v>
      </c>
      <c r="H11" s="33">
        <v>41139.2</v>
      </c>
      <c r="I11" s="34">
        <v>91274.58</v>
      </c>
      <c r="J11" s="35">
        <v>41783.14</v>
      </c>
      <c r="K11" s="35">
        <v>41783.14</v>
      </c>
      <c r="L11" s="34">
        <v>502018</v>
      </c>
      <c r="M11" s="35">
        <v>1004042</v>
      </c>
      <c r="N11" s="35">
        <v>230669.37</v>
      </c>
      <c r="O11" s="35">
        <v>84684.68</v>
      </c>
      <c r="P11" s="36">
        <v>271348.63</v>
      </c>
      <c r="Q11" s="36">
        <v>417333.32</v>
      </c>
      <c r="R11" s="36">
        <v>773372.63</v>
      </c>
      <c r="S11" s="36">
        <v>919357.32</v>
      </c>
    </row>
    <row r="12" spans="1:19" s="40" customFormat="1" ht="22.5" customHeight="1" thickBot="1">
      <c r="A12" s="38"/>
      <c r="B12" s="37" t="s">
        <v>25</v>
      </c>
      <c r="C12" s="39">
        <f>SUM(C10:C11)</f>
        <v>35742046.949999996</v>
      </c>
      <c r="D12" s="39">
        <f aca="true" t="shared" si="0" ref="D12:S12">SUM(D10:D11)</f>
        <v>28799376.36</v>
      </c>
      <c r="E12" s="39">
        <f t="shared" si="0"/>
        <v>22461236.86</v>
      </c>
      <c r="F12" s="39">
        <f t="shared" si="0"/>
        <v>13337747.030000001</v>
      </c>
      <c r="G12" s="39">
        <f t="shared" si="0"/>
        <v>22474320.48</v>
      </c>
      <c r="H12" s="39">
        <f t="shared" si="0"/>
        <v>12622562.059999993</v>
      </c>
      <c r="I12" s="39">
        <f t="shared" si="0"/>
        <v>35742046.949999996</v>
      </c>
      <c r="J12" s="39">
        <f t="shared" si="0"/>
        <v>22461236.86</v>
      </c>
      <c r="K12" s="39">
        <f t="shared" si="0"/>
        <v>22474320.48</v>
      </c>
      <c r="L12" s="39">
        <f t="shared" si="0"/>
        <v>77635150</v>
      </c>
      <c r="M12" s="39">
        <f t="shared" si="0"/>
        <v>155270305</v>
      </c>
      <c r="N12" s="39">
        <f t="shared" si="0"/>
        <v>64541423.30999999</v>
      </c>
      <c r="O12" s="39">
        <f t="shared" si="0"/>
        <v>35798983.89</v>
      </c>
      <c r="P12" s="39">
        <f t="shared" si="0"/>
        <v>13093726.690000001</v>
      </c>
      <c r="Q12" s="39">
        <f t="shared" si="0"/>
        <v>41836166.10999999</v>
      </c>
      <c r="R12" s="39">
        <f t="shared" si="0"/>
        <v>90728881.68999995</v>
      </c>
      <c r="S12" s="39">
        <f t="shared" si="0"/>
        <v>119471321.10999997</v>
      </c>
    </row>
    <row r="13" spans="9:10" ht="13.5" thickTop="1">
      <c r="I13" s="4"/>
      <c r="J13" s="4"/>
    </row>
    <row r="14" spans="9:10" ht="12.75">
      <c r="I14" s="4"/>
      <c r="J14" s="4"/>
    </row>
  </sheetData>
  <mergeCells count="9">
    <mergeCell ref="P8:Q8"/>
    <mergeCell ref="R8:S8"/>
    <mergeCell ref="G8:H8"/>
    <mergeCell ref="I8:K8"/>
    <mergeCell ref="L8:M8"/>
    <mergeCell ref="B8:B9"/>
    <mergeCell ref="C8:D8"/>
    <mergeCell ref="E8:F8"/>
    <mergeCell ref="N8:O8"/>
  </mergeCells>
  <printOptions/>
  <pageMargins left="0.24" right="0.18" top="0.24" bottom="0.2" header="0.17" footer="0.17"/>
  <pageSetup fitToHeight="2"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Suporte</dc:creator>
  <cp:keywords/>
  <dc:description/>
  <cp:lastModifiedBy>suport</cp:lastModifiedBy>
  <dcterms:created xsi:type="dcterms:W3CDTF">2011-06-17T19:48:16Z</dcterms:created>
  <dcterms:modified xsi:type="dcterms:W3CDTF">2011-06-20T02:13:01Z</dcterms:modified>
  <cp:category/>
  <cp:version/>
  <cp:contentType/>
  <cp:contentStatus/>
</cp:coreProperties>
</file>